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2" i="1"/>
  <c r="C69" i="1"/>
  <c r="H47" i="1"/>
  <c r="H38" i="1"/>
  <c r="H45" i="1"/>
  <c r="H22" i="1"/>
  <c r="H28" i="1"/>
  <c r="H15" i="1" l="1"/>
  <c r="H18" i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<sst xmlns="http://schemas.openxmlformats.org/spreadsheetml/2006/main" count="78" uniqueCount="49">
  <si>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</si>
  <si>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</si>
  <si>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</si>
  <si>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</si>
  <si>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</si>
  <si>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</si>
  <si>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</si>
  <si>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</si>
  <si>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</si>
  <si>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</si>
  <si>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</si>
  <si>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</si>
  <si>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</si>
  <si>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</si>
  <si>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</si>
  <si>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</si>
  <si>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</si>
  <si>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</si>
  <si>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</si>
  <si>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</si>
  <si>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</si>
  <si>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</si>
  <si>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</si>
  <si>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</si>
  <si>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</si>
  <si>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</si>
  <si>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</si>
  <si>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</si>
  <si>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</si>
  <si>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Primljena i neutrošena participacija od 19.04.2024</t>
  </si>
  <si>
    <t>Dana: 19.04.2024</t>
  </si>
  <si>
    <t xml:space="preserve">Dana 19.04.2024.godine Dom zdravlja Požarevac je izvršio plaćanje prema dobavljačima: </t>
  </si>
  <si>
    <t>Farmalogist</t>
  </si>
  <si>
    <t>Phoenix Phrama</t>
  </si>
  <si>
    <t>Vega</t>
  </si>
  <si>
    <t>Vicor</t>
  </si>
  <si>
    <t>Yunycom</t>
  </si>
  <si>
    <t>230888848</t>
  </si>
  <si>
    <t>860707223</t>
  </si>
  <si>
    <t>1340211/23</t>
  </si>
  <si>
    <t>115926224</t>
  </si>
  <si>
    <t>116593224</t>
  </si>
  <si>
    <t>116240224</t>
  </si>
  <si>
    <t>R24-00466</t>
  </si>
  <si>
    <t>R24-00467</t>
  </si>
  <si>
    <t>OT01/240100481</t>
  </si>
  <si>
    <t>UKUPNO LEKOVI-DIREKTNA PLAĆANJA</t>
  </si>
  <si>
    <t>UKUPNO SANITETSKI MATERIJAL-DIREKTNA PLAĆANJA</t>
  </si>
  <si>
    <t>UKUPNO RAGENSKI-DIREKTNA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</si>
</sst>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5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19" zoomScaleNormal="100" workbookViewId="0">
      <selection activeCell="D71" sqref="D7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45401</v>
      </c>
      <c r="H12" s="12">
        <v>759948.52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45401</v>
      </c>
      <c r="H13" s="1">
        <f>H14+H29-H37-H50</f>
        <v>602097.26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45401</v>
      </c>
      <c r="H14" s="2">
        <f>SUM(H15:H28)</f>
        <v>2056713.8900000001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759.47+8496.46</f>
        <v>9255.9299999999985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922389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f>565046+27900</f>
        <v>592946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29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</f>
        <v>110331.43000000018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45401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29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45401</v>
      </c>
      <c r="H37" s="3">
        <f>SUM(H38:H49)</f>
        <v>1527941.0200000003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f>8496.46+759.47</f>
        <v>9255.9299999999985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922389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f>565046+27900</f>
        <v>592946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3240+34.59+63.5+6+6</f>
        <v>3350.09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45401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45401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759948.52000000048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7509.26</v>
      </c>
      <c r="D63" s="55" t="s">
        <v>37</v>
      </c>
    </row>
    <row r="64" spans="2:12" x14ac:dyDescent="0.25">
      <c r="B64" s="53" t="s">
        <v>33</v>
      </c>
      <c r="C64" s="54">
        <v>243566.4</v>
      </c>
      <c r="D64" s="55" t="s">
        <v>38</v>
      </c>
    </row>
    <row r="65" spans="2:4" x14ac:dyDescent="0.25">
      <c r="B65" s="53" t="s">
        <v>34</v>
      </c>
      <c r="C65" s="54">
        <v>6422.74</v>
      </c>
      <c r="D65" s="55" t="s">
        <v>39</v>
      </c>
    </row>
    <row r="66" spans="2:4" x14ac:dyDescent="0.25">
      <c r="B66" s="53" t="s">
        <v>33</v>
      </c>
      <c r="C66" s="54">
        <v>103191</v>
      </c>
      <c r="D66" s="55" t="s">
        <v>40</v>
      </c>
    </row>
    <row r="67" spans="2:4" x14ac:dyDescent="0.25">
      <c r="B67" s="53" t="s">
        <v>33</v>
      </c>
      <c r="C67" s="54">
        <v>168300</v>
      </c>
      <c r="D67" s="55" t="s">
        <v>41</v>
      </c>
    </row>
    <row r="68" spans="2:4" x14ac:dyDescent="0.25">
      <c r="B68" s="53" t="s">
        <v>33</v>
      </c>
      <c r="C68" s="54">
        <v>393399.6</v>
      </c>
      <c r="D68" s="55" t="s">
        <v>42</v>
      </c>
    </row>
    <row r="69" spans="2:4" x14ac:dyDescent="0.25">
      <c r="B69" s="57" t="s">
        <v>46</v>
      </c>
      <c r="C69" s="56">
        <f>SUM(C63:C68)</f>
        <v>922389</v>
      </c>
      <c r="D69" s="55"/>
    </row>
    <row r="70" spans="2:4" x14ac:dyDescent="0.25">
      <c r="B70" s="53" t="s">
        <v>35</v>
      </c>
      <c r="C70" s="54">
        <v>424646</v>
      </c>
      <c r="D70" s="55" t="s">
        <v>43</v>
      </c>
    </row>
    <row r="71" spans="2:4" x14ac:dyDescent="0.25">
      <c r="B71" s="53" t="s">
        <v>35</v>
      </c>
      <c r="C71" s="54">
        <v>140400</v>
      </c>
      <c r="D71" s="55" t="s">
        <v>44</v>
      </c>
    </row>
    <row r="72" spans="2:4" x14ac:dyDescent="0.25">
      <c r="B72" s="57" t="s">
        <v>47</v>
      </c>
      <c r="C72" s="56">
        <f>SUM(C70:C71)</f>
        <v>565046</v>
      </c>
      <c r="D72" s="55"/>
    </row>
    <row r="73" spans="2:4" x14ac:dyDescent="0.25">
      <c r="B73" s="53" t="s">
        <v>36</v>
      </c>
      <c r="C73" s="54">
        <v>27900</v>
      </c>
      <c r="D73" s="55" t="s">
        <v>45</v>
      </c>
    </row>
    <row r="74" spans="2:4" x14ac:dyDescent="0.25">
      <c r="B74" s="57" t="s">
        <v>48</v>
      </c>
      <c r="C74" s="56">
        <f>SUM(C73)</f>
        <v>27900</v>
      </c>
      <c r="D74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2024-04-22T05:41:00Z</dcterms:modified>
  <cp:category/>
  <cp:contentStatus/>
</cp:coreProperties>
</file>